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2A5EBC6D-642C-4851-868A-AB183468F4B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ESOS COLOMBIANOS" sheetId="1" r:id="rId1"/>
    <sheet name="DOLAR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D4" i="2"/>
  <c r="D4" i="1"/>
  <c r="E4" i="1" s="1"/>
  <c r="E4" i="2" l="1"/>
  <c r="D5" i="2"/>
  <c r="D5" i="1"/>
  <c r="D6" i="2" l="1"/>
  <c r="E5" i="2"/>
  <c r="D6" i="1"/>
  <c r="E5" i="1"/>
  <c r="D7" i="2" l="1"/>
  <c r="E6" i="2"/>
  <c r="E6" i="1"/>
  <c r="D7" i="1"/>
  <c r="D8" i="2" l="1"/>
  <c r="E8" i="2" s="1"/>
  <c r="E7" i="2"/>
  <c r="D9" i="2"/>
  <c r="E7" i="1"/>
  <c r="D8" i="1"/>
  <c r="G5" i="2" l="1"/>
  <c r="G7" i="2"/>
  <c r="G6" i="2" s="1"/>
  <c r="E8" i="1"/>
  <c r="G4" i="1" s="1"/>
  <c r="D9" i="1"/>
  <c r="G5" i="1" l="1"/>
  <c r="G7" i="1"/>
  <c r="G6" i="1" s="1"/>
</calcChain>
</file>

<file path=xl/sharedStrings.xml><?xml version="1.0" encoding="utf-8"?>
<sst xmlns="http://schemas.openxmlformats.org/spreadsheetml/2006/main" count="32" uniqueCount="17">
  <si>
    <t>INVITADOS</t>
  </si>
  <si>
    <t>DÓLARES</t>
  </si>
  <si>
    <t>VAS A GANAR ESTOS VALORES</t>
  </si>
  <si>
    <t>NIVEL 2</t>
  </si>
  <si>
    <t>NIVEL 3</t>
  </si>
  <si>
    <t>NIVEL 4</t>
  </si>
  <si>
    <t>NIVEL 5</t>
  </si>
  <si>
    <t>NIVELES</t>
  </si>
  <si>
    <t>PERSONAS</t>
  </si>
  <si>
    <t>RED PERSONAS</t>
  </si>
  <si>
    <t>DIRECTOS</t>
  </si>
  <si>
    <t>PESOS QUINCENALES</t>
  </si>
  <si>
    <t>PESOS MENSUALES</t>
  </si>
  <si>
    <t>PESOS SEMANALES</t>
  </si>
  <si>
    <t>PESOS DIARIOS</t>
  </si>
  <si>
    <t>MILENIUM - VALOR DE $125.000 PESOS</t>
  </si>
  <si>
    <t>MILENIUM - VALOR DE 25 DÓLARES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</si>
</sst>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color theme="1"/>
      <name val="Aharoni"/>
    </font>
    <font>
      <b/>
      <sz val="16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164" fontId="2" fillId="5" borderId="9" xfId="1" applyNumberFormat="1" applyFont="1" applyFill="1" applyBorder="1" applyAlignment="1">
      <alignment horizontal="center" vertical="center" wrapText="1"/>
    </xf>
    <xf numFmtId="0" fontId="4" fillId="2" borderId="10" xfId="1" applyNumberFormat="1" applyFont="1" applyFill="1" applyBorder="1" applyAlignment="1">
      <alignment horizontal="center" vertical="center" wrapText="1"/>
    </xf>
    <xf numFmtId="164" fontId="2" fillId="5" borderId="11" xfId="1" applyNumberFormat="1" applyFont="1" applyFill="1" applyBorder="1" applyAlignment="1">
      <alignment horizontal="center" vertical="center" wrapText="1"/>
    </xf>
    <xf numFmtId="164" fontId="2" fillId="5" borderId="13" xfId="1" applyNumberFormat="1" applyFont="1" applyFill="1" applyBorder="1" applyAlignment="1">
      <alignment horizontal="center" vertical="center" wrapText="1"/>
    </xf>
    <xf numFmtId="0" fontId="4" fillId="2" borderId="14" xfId="1" applyNumberFormat="1" applyFont="1" applyFill="1" applyBorder="1" applyAlignment="1">
      <alignment horizontal="center" vertical="center" wrapText="1"/>
    </xf>
    <xf numFmtId="164" fontId="2" fillId="5" borderId="15" xfId="1" applyNumberFormat="1" applyFont="1" applyFill="1" applyBorder="1" applyAlignment="1">
      <alignment horizontal="center" vertical="center" wrapText="1"/>
    </xf>
    <xf numFmtId="164" fontId="2" fillId="5" borderId="19" xfId="1" applyNumberFormat="1" applyFont="1" applyFill="1" applyBorder="1" applyAlignment="1">
      <alignment horizontal="center" vertical="center" wrapText="1"/>
    </xf>
    <xf numFmtId="0" fontId="4" fillId="2" borderId="20" xfId="1" applyNumberFormat="1" applyFont="1" applyFill="1" applyBorder="1" applyAlignment="1">
      <alignment horizontal="center" vertical="center" wrapText="1"/>
    </xf>
    <xf numFmtId="164" fontId="2" fillId="5" borderId="21" xfId="1" applyNumberFormat="1" applyFont="1" applyFill="1" applyBorder="1" applyAlignment="1">
      <alignment horizontal="center" vertical="center" wrapText="1"/>
    </xf>
    <xf numFmtId="164" fontId="8" fillId="6" borderId="3" xfId="1" applyNumberFormat="1" applyFont="1" applyFill="1" applyBorder="1" applyAlignment="1">
      <alignment horizontal="center" vertical="center" wrapText="1"/>
    </xf>
    <xf numFmtId="165" fontId="9" fillId="2" borderId="0" xfId="1" applyNumberFormat="1" applyFont="1" applyFill="1" applyAlignment="1">
      <alignment horizontal="center" vertical="center"/>
    </xf>
    <xf numFmtId="164" fontId="2" fillId="5" borderId="10" xfId="1" applyNumberFormat="1" applyFont="1" applyFill="1" applyBorder="1" applyAlignment="1">
      <alignment horizontal="center" vertical="center" wrapText="1"/>
    </xf>
    <xf numFmtId="164" fontId="2" fillId="5" borderId="26" xfId="1" applyNumberFormat="1" applyFont="1" applyFill="1" applyBorder="1" applyAlignment="1">
      <alignment horizontal="center" vertical="center" wrapText="1"/>
    </xf>
    <xf numFmtId="164" fontId="2" fillId="5" borderId="27" xfId="1" applyNumberFormat="1" applyFont="1" applyFill="1" applyBorder="1" applyAlignment="1">
      <alignment horizontal="center" vertical="center" wrapText="1"/>
    </xf>
    <xf numFmtId="164" fontId="10" fillId="3" borderId="4" xfId="1" applyNumberFormat="1" applyFont="1" applyFill="1" applyBorder="1" applyAlignment="1">
      <alignment horizontal="center" vertical="center" wrapText="1"/>
    </xf>
    <xf numFmtId="164" fontId="10" fillId="3" borderId="5" xfId="1" applyNumberFormat="1" applyFont="1" applyFill="1" applyBorder="1" applyAlignment="1">
      <alignment horizontal="center" vertical="center" wrapText="1"/>
    </xf>
    <xf numFmtId="164" fontId="10" fillId="3" borderId="6" xfId="1" applyNumberFormat="1" applyFont="1" applyFill="1" applyBorder="1" applyAlignment="1">
      <alignment horizontal="center" vertical="center" wrapText="1"/>
    </xf>
    <xf numFmtId="164" fontId="10" fillId="3" borderId="22" xfId="1" applyNumberFormat="1" applyFont="1" applyFill="1" applyBorder="1" applyAlignment="1">
      <alignment horizontal="center" vertical="center" wrapText="1"/>
    </xf>
    <xf numFmtId="164" fontId="5" fillId="8" borderId="24" xfId="1" applyNumberFormat="1" applyFont="1" applyFill="1" applyBorder="1" applyAlignment="1">
      <alignment horizontal="center" vertical="center" wrapText="1"/>
    </xf>
    <xf numFmtId="166" fontId="7" fillId="8" borderId="16" xfId="2" applyNumberFormat="1" applyFont="1" applyFill="1" applyBorder="1" applyAlignment="1">
      <alignment horizontal="left" vertical="center"/>
    </xf>
    <xf numFmtId="164" fontId="5" fillId="8" borderId="25" xfId="1" applyNumberFormat="1" applyFont="1" applyFill="1" applyBorder="1" applyAlignment="1">
      <alignment horizontal="center" vertical="center" wrapText="1"/>
    </xf>
    <xf numFmtId="166" fontId="7" fillId="8" borderId="17" xfId="2" applyNumberFormat="1" applyFont="1" applyFill="1" applyBorder="1" applyAlignment="1">
      <alignment horizontal="left" vertical="center"/>
    </xf>
    <xf numFmtId="166" fontId="7" fillId="8" borderId="18" xfId="2" applyNumberFormat="1" applyFont="1" applyFill="1" applyBorder="1" applyAlignment="1">
      <alignment horizontal="left" vertical="center"/>
    </xf>
    <xf numFmtId="164" fontId="5" fillId="7" borderId="23" xfId="1" applyNumberFormat="1" applyFont="1" applyFill="1" applyBorder="1" applyAlignment="1">
      <alignment horizontal="center" vertical="center" wrapText="1"/>
    </xf>
    <xf numFmtId="166" fontId="6" fillId="7" borderId="12" xfId="2" applyNumberFormat="1" applyFont="1" applyFill="1" applyBorder="1" applyAlignment="1">
      <alignment horizontal="left" vertical="center"/>
    </xf>
    <xf numFmtId="164" fontId="3" fillId="4" borderId="7" xfId="1" applyNumberFormat="1" applyFont="1" applyFill="1" applyBorder="1" applyAlignment="1">
      <alignment horizontal="center" vertical="center" wrapText="1"/>
    </xf>
    <xf numFmtId="164" fontId="3" fillId="4" borderId="8" xfId="1" applyNumberFormat="1" applyFont="1" applyFill="1" applyBorder="1" applyAlignment="1">
      <alignment horizontal="center" vertical="center" wrapText="1"/>
    </xf>
    <xf numFmtId="164" fontId="8" fillId="6" borderId="1" xfId="1" applyNumberFormat="1" applyFont="1" applyFill="1" applyBorder="1" applyAlignment="1">
      <alignment horizontal="center" vertical="center" wrapText="1"/>
    </xf>
    <xf numFmtId="164" fontId="8" fillId="6" borderId="2" xfId="1" applyNumberFormat="1" applyFont="1" applyFill="1" applyBorder="1" applyAlignment="1">
      <alignment horizontal="center" vertical="center" wrapText="1"/>
    </xf>
    <xf numFmtId="165" fontId="11" fillId="9" borderId="2" xfId="1" applyNumberFormat="1" applyFont="1" applyFill="1" applyBorder="1" applyAlignment="1">
      <alignment horizontal="center" vertical="center"/>
    </xf>
    <xf numFmtId="165" fontId="11" fillId="9" borderId="1" xfId="1" applyNumberFormat="1" applyFont="1" applyFill="1" applyBorder="1" applyAlignment="1">
      <alignment horizontal="center" vertical="center"/>
    </xf>
    <xf numFmtId="165" fontId="11" fillId="9" borderId="3" xfId="1" applyNumberFormat="1" applyFont="1" applyFill="1" applyBorder="1" applyAlignment="1">
      <alignment horizontal="center" vertical="center"/>
    </xf>
    <xf numFmtId="165" fontId="11" fillId="10" borderId="1" xfId="1" applyNumberFormat="1" applyFont="1" applyFill="1" applyBorder="1" applyAlignment="1">
      <alignment horizontal="center" vertical="center"/>
    </xf>
    <xf numFmtId="165" fontId="11" fillId="10" borderId="2" xfId="1" applyNumberFormat="1" applyFont="1" applyFill="1" applyBorder="1" applyAlignment="1">
      <alignment horizontal="center" vertical="center"/>
    </xf>
    <xf numFmtId="165" fontId="11" fillId="10" borderId="3" xfId="1" applyNumberFormat="1" applyFont="1" applyFill="1" applyBorder="1" applyAlignment="1">
      <alignment horizontal="center" vertical="center"/>
    </xf>
    <xf numFmtId="164" fontId="3" fillId="4" borderId="28" xfId="1" applyNumberFormat="1" applyFont="1" applyFill="1" applyBorder="1" applyAlignment="1">
      <alignment horizontal="center" vertical="center" wrapText="1"/>
    </xf>
    <xf numFmtId="164" fontId="3" fillId="4" borderId="29" xfId="1" applyNumberFormat="1" applyFont="1" applyFill="1" applyBorder="1" applyAlignment="1">
      <alignment horizontal="center" vertical="center" wrapText="1"/>
    </xf>
    <xf numFmtId="164" fontId="5" fillId="7" borderId="30" xfId="1" applyNumberFormat="1" applyFont="1" applyFill="1" applyBorder="1" applyAlignment="1">
      <alignment horizontal="center" vertical="center" wrapText="1"/>
    </xf>
    <xf numFmtId="164" fontId="5" fillId="8" borderId="31" xfId="1" applyNumberFormat="1" applyFont="1" applyFill="1" applyBorder="1" applyAlignment="1">
      <alignment horizontal="center" vertical="center" wrapText="1"/>
    </xf>
    <xf numFmtId="164" fontId="5" fillId="8" borderId="32" xfId="1" applyNumberFormat="1" applyFont="1" applyFill="1" applyBorder="1" applyAlignment="1">
      <alignment horizontal="center" vertical="center" wrapText="1"/>
    </xf>
    <xf numFmtId="164" fontId="5" fillId="8" borderId="33" xfId="1" applyNumberFormat="1" applyFont="1" applyFill="1" applyBorder="1" applyAlignment="1">
      <alignment horizontal="center" vertical="center" wrapText="1"/>
    </xf>
    <xf numFmtId="166" fontId="7" fillId="8" borderId="34" xfId="2" applyNumberFormat="1" applyFont="1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"/>
  <sheetViews>
    <sheetView tabSelected="1" zoomScale="150" zoomScaleNormal="150" workbookViewId="0">
      <selection activeCell="F9" sqref="F9"/>
    </sheetView>
  </sheetViews>
  <sheetFormatPr baseColWidth="10" defaultColWidth="8.7265625" defaultRowHeight="22" customHeight="1" x14ac:dyDescent="0.35"/>
  <cols>
    <col min="1" max="1" width="0.6328125" style="1" customWidth="1"/>
    <col min="2" max="2" width="11.6328125" style="1" customWidth="1"/>
    <col min="3" max="3" width="8.54296875" style="1" customWidth="1"/>
    <col min="4" max="4" width="9.7265625" style="1" customWidth="1"/>
    <col min="5" max="5" width="14.08984375" style="1" customWidth="1"/>
    <col min="6" max="6" width="25.26953125" style="1" customWidth="1"/>
    <col min="7" max="7" width="25.6328125" style="1" customWidth="1"/>
    <col min="8" max="8" width="16.54296875" style="1" customWidth="1"/>
    <col min="9" max="16384" width="8.7265625" style="1"/>
  </cols>
  <sheetData>
    <row r="1" spans="2:7" ht="4.5" customHeight="1" thickBot="1" x14ac:dyDescent="0.4"/>
    <row r="2" spans="2:7" ht="25.5" customHeight="1" thickBot="1" x14ac:dyDescent="0.4">
      <c r="B2" s="34" t="s">
        <v>15</v>
      </c>
      <c r="C2" s="35"/>
      <c r="D2" s="35"/>
      <c r="E2" s="35"/>
      <c r="F2" s="35"/>
      <c r="G2" s="36"/>
    </row>
    <row r="3" spans="2:7" ht="22" customHeight="1" thickBot="1" x14ac:dyDescent="0.4">
      <c r="B3" s="16" t="s">
        <v>7</v>
      </c>
      <c r="C3" s="17" t="s">
        <v>0</v>
      </c>
      <c r="D3" s="18" t="s">
        <v>8</v>
      </c>
      <c r="E3" s="19" t="s">
        <v>1</v>
      </c>
      <c r="F3" s="37" t="s">
        <v>2</v>
      </c>
      <c r="G3" s="38"/>
    </row>
    <row r="4" spans="2:7" ht="22" customHeight="1" thickBot="1" x14ac:dyDescent="0.4">
      <c r="B4" s="2" t="s">
        <v>10</v>
      </c>
      <c r="C4" s="3">
        <v>5</v>
      </c>
      <c r="D4" s="4">
        <f>C4</f>
        <v>5</v>
      </c>
      <c r="E4" s="13">
        <f>D4*5</f>
        <v>25</v>
      </c>
      <c r="F4" s="39" t="s">
        <v>12</v>
      </c>
      <c r="G4" s="26">
        <f>SUM(E4:E8)*5000</f>
        <v>97625000</v>
      </c>
    </row>
    <row r="5" spans="2:7" ht="22" customHeight="1" x14ac:dyDescent="0.35">
      <c r="B5" s="5" t="s">
        <v>3</v>
      </c>
      <c r="C5" s="6">
        <v>5</v>
      </c>
      <c r="D5" s="7">
        <f>D4*C5</f>
        <v>25</v>
      </c>
      <c r="E5" s="14">
        <f t="shared" ref="E5:E8" si="0">D5*5</f>
        <v>125</v>
      </c>
      <c r="F5" s="40" t="s">
        <v>11</v>
      </c>
      <c r="G5" s="21">
        <f>G4/2</f>
        <v>48812500</v>
      </c>
    </row>
    <row r="6" spans="2:7" ht="22" customHeight="1" x14ac:dyDescent="0.35">
      <c r="B6" s="5" t="s">
        <v>4</v>
      </c>
      <c r="C6" s="6">
        <v>5</v>
      </c>
      <c r="D6" s="7">
        <f>D5*C6</f>
        <v>125</v>
      </c>
      <c r="E6" s="14">
        <f t="shared" si="0"/>
        <v>625</v>
      </c>
      <c r="F6" s="41" t="s">
        <v>13</v>
      </c>
      <c r="G6" s="23">
        <f>G7*7</f>
        <v>22779166.666666664</v>
      </c>
    </row>
    <row r="7" spans="2:7" ht="22" customHeight="1" thickBot="1" x14ac:dyDescent="0.4">
      <c r="B7" s="5" t="s">
        <v>5</v>
      </c>
      <c r="C7" s="6">
        <v>5</v>
      </c>
      <c r="D7" s="7">
        <f>D6*C7</f>
        <v>625</v>
      </c>
      <c r="E7" s="14">
        <f t="shared" si="0"/>
        <v>3125</v>
      </c>
      <c r="F7" s="42" t="s">
        <v>14</v>
      </c>
      <c r="G7" s="43">
        <f>G4/30</f>
        <v>3254166.6666666665</v>
      </c>
    </row>
    <row r="8" spans="2:7" ht="22" customHeight="1" thickBot="1" x14ac:dyDescent="0.4">
      <c r="B8" s="8" t="s">
        <v>6</v>
      </c>
      <c r="C8" s="9">
        <v>5</v>
      </c>
      <c r="D8" s="10">
        <f>D7*C8</f>
        <v>3125</v>
      </c>
      <c r="E8" s="15">
        <f t="shared" si="0"/>
        <v>15625</v>
      </c>
      <c r="F8" s="12"/>
      <c r="G8" s="12"/>
    </row>
    <row r="9" spans="2:7" ht="14.5" customHeight="1" thickBot="1" x14ac:dyDescent="0.4">
      <c r="B9" s="29" t="s">
        <v>9</v>
      </c>
      <c r="C9" s="30"/>
      <c r="D9" s="11">
        <f>SUM(D4:D8)</f>
        <v>3905</v>
      </c>
      <c r="E9" s="12"/>
      <c r="F9" s="12"/>
      <c r="G9" s="12"/>
    </row>
    <row r="10" spans="2:7" ht="41.5" customHeight="1" x14ac:dyDescent="0.35"/>
  </sheetData>
  <mergeCells count="3">
    <mergeCell ref="F3:G3"/>
    <mergeCell ref="B9:C9"/>
    <mergeCell ref="B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75885-D636-41FC-9E85-83CD9A9437EC}">
  <dimension ref="B1:G10"/>
  <sheetViews>
    <sheetView zoomScale="120" zoomScaleNormal="120" workbookViewId="0">
      <selection activeCell="G10" sqref="G10"/>
    </sheetView>
  </sheetViews>
  <sheetFormatPr baseColWidth="10" defaultColWidth="8.7265625" defaultRowHeight="22" customHeight="1" x14ac:dyDescent="0.35"/>
  <cols>
    <col min="1" max="1" width="1.54296875" style="1" customWidth="1"/>
    <col min="2" max="2" width="11.6328125" style="1" customWidth="1"/>
    <col min="3" max="3" width="10.36328125" style="1" customWidth="1"/>
    <col min="4" max="4" width="9.7265625" style="1" customWidth="1"/>
    <col min="5" max="5" width="14.08984375" style="1" customWidth="1"/>
    <col min="6" max="6" width="25.26953125" style="1" customWidth="1"/>
    <col min="7" max="7" width="25.6328125" style="1" customWidth="1"/>
    <col min="8" max="8" width="16.54296875" style="1" customWidth="1"/>
    <col min="9" max="16384" width="8.7265625" style="1"/>
  </cols>
  <sheetData>
    <row r="1" spans="2:7" ht="11" customHeight="1" thickBot="1" x14ac:dyDescent="0.4"/>
    <row r="2" spans="2:7" ht="25.5" customHeight="1" thickBot="1" x14ac:dyDescent="0.4">
      <c r="B2" s="32" t="s">
        <v>16</v>
      </c>
      <c r="C2" s="31"/>
      <c r="D2" s="31"/>
      <c r="E2" s="31"/>
      <c r="F2" s="31"/>
      <c r="G2" s="33"/>
    </row>
    <row r="3" spans="2:7" ht="22" customHeight="1" thickBot="1" x14ac:dyDescent="0.4">
      <c r="B3" s="16" t="s">
        <v>7</v>
      </c>
      <c r="C3" s="17" t="s">
        <v>0</v>
      </c>
      <c r="D3" s="18" t="s">
        <v>8</v>
      </c>
      <c r="E3" s="19" t="s">
        <v>1</v>
      </c>
      <c r="F3" s="27" t="s">
        <v>2</v>
      </c>
      <c r="G3" s="28"/>
    </row>
    <row r="4" spans="2:7" ht="22" customHeight="1" thickBot="1" x14ac:dyDescent="0.4">
      <c r="B4" s="2" t="s">
        <v>10</v>
      </c>
      <c r="C4" s="3">
        <v>5</v>
      </c>
      <c r="D4" s="4">
        <f>C4</f>
        <v>5</v>
      </c>
      <c r="E4" s="13">
        <f>D4*5</f>
        <v>25</v>
      </c>
      <c r="F4" s="25" t="s">
        <v>12</v>
      </c>
      <c r="G4" s="26">
        <f>SUM(E4:E8)</f>
        <v>19525</v>
      </c>
    </row>
    <row r="5" spans="2:7" ht="22" customHeight="1" x14ac:dyDescent="0.35">
      <c r="B5" s="5" t="s">
        <v>3</v>
      </c>
      <c r="C5" s="6">
        <v>5</v>
      </c>
      <c r="D5" s="7">
        <f>D4*C5</f>
        <v>25</v>
      </c>
      <c r="E5" s="14">
        <f t="shared" ref="E5:E8" si="0">D5*5</f>
        <v>125</v>
      </c>
      <c r="F5" s="20" t="s">
        <v>11</v>
      </c>
      <c r="G5" s="21">
        <f>G4/2</f>
        <v>9762.5</v>
      </c>
    </row>
    <row r="6" spans="2:7" ht="22" customHeight="1" x14ac:dyDescent="0.35">
      <c r="B6" s="5" t="s">
        <v>4</v>
      </c>
      <c r="C6" s="6">
        <v>5</v>
      </c>
      <c r="D6" s="7">
        <f>D5*C6</f>
        <v>125</v>
      </c>
      <c r="E6" s="14">
        <f t="shared" si="0"/>
        <v>625</v>
      </c>
      <c r="F6" s="22" t="s">
        <v>13</v>
      </c>
      <c r="G6" s="23">
        <f>G7*7</f>
        <v>4555.8333333333339</v>
      </c>
    </row>
    <row r="7" spans="2:7" ht="22" customHeight="1" x14ac:dyDescent="0.35">
      <c r="B7" s="5" t="s">
        <v>5</v>
      </c>
      <c r="C7" s="6">
        <v>5</v>
      </c>
      <c r="D7" s="7">
        <f>D6*C7</f>
        <v>625</v>
      </c>
      <c r="E7" s="14">
        <f t="shared" si="0"/>
        <v>3125</v>
      </c>
      <c r="F7" s="22" t="s">
        <v>14</v>
      </c>
      <c r="G7" s="24">
        <f>G4/30</f>
        <v>650.83333333333337</v>
      </c>
    </row>
    <row r="8" spans="2:7" ht="22" customHeight="1" thickBot="1" x14ac:dyDescent="0.4">
      <c r="B8" s="8" t="s">
        <v>6</v>
      </c>
      <c r="C8" s="9">
        <v>5</v>
      </c>
      <c r="D8" s="10">
        <f>D7*C8</f>
        <v>3125</v>
      </c>
      <c r="E8" s="15">
        <f t="shared" si="0"/>
        <v>15625</v>
      </c>
      <c r="F8" s="12"/>
      <c r="G8" s="12"/>
    </row>
    <row r="9" spans="2:7" ht="14.5" customHeight="1" thickBot="1" x14ac:dyDescent="0.4">
      <c r="B9" s="29" t="s">
        <v>9</v>
      </c>
      <c r="C9" s="30"/>
      <c r="D9" s="11">
        <f>SUM(D4:D8)</f>
        <v>3905</v>
      </c>
      <c r="E9" s="12"/>
      <c r="F9" s="12"/>
      <c r="G9" s="12"/>
    </row>
    <row r="10" spans="2:7" ht="41.5" customHeight="1" x14ac:dyDescent="0.35"/>
  </sheetData>
  <mergeCells count="3">
    <mergeCell ref="F3:G3"/>
    <mergeCell ref="B9:C9"/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PESOS COLOMBIANOS</vt:lpstr>
      <vt:lpstr>DOLARES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Artunduaga</dc:creator>
  <cp:lastModifiedBy>USUARIO</cp:lastModifiedBy>
  <dcterms:created xsi:type="dcterms:W3CDTF">2015-06-05T18:19:34Z</dcterms:created>
  <dcterms:modified xsi:type="dcterms:W3CDTF">2023-08-18T13:35:06Z</dcterms:modified>
</cp:coreProperties>
</file>