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F4501ECA-19A4-430D-8900-C6F4FC4A548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MILENIUM PESOS" sheetId="1" r:id="rId1"/>
    <sheet name="MILENIUM DOLAR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E4" i="2" l="1"/>
  <c r="D5" i="2"/>
  <c r="D6" i="2" l="1"/>
  <c r="E5" i="2"/>
  <c r="E6" i="2" l="1"/>
  <c r="D7" i="2"/>
  <c r="D8" i="2" l="1"/>
  <c r="E8" i="2" s="1"/>
  <c r="E7" i="2"/>
  <c r="G4" i="2" l="1"/>
  <c r="G5" i="2" s="1"/>
  <c r="D9" i="2"/>
  <c r="G8" i="2" s="1"/>
  <c r="E9" i="2"/>
  <c r="D4" i="1"/>
  <c r="E4" i="1" s="1"/>
  <c r="G7" i="2" l="1"/>
  <c r="G6" i="2" s="1"/>
  <c r="D5" i="1"/>
  <c r="E5" i="1" s="1"/>
  <c r="D6" i="1" l="1"/>
  <c r="E6" i="1" s="1"/>
  <c r="D7" i="1" l="1"/>
  <c r="E7" i="1" s="1"/>
  <c r="D8" i="1" l="1"/>
  <c r="E8" i="1" l="1"/>
  <c r="E9" i="1" s="1"/>
  <c r="D9" i="1"/>
  <c r="G4" i="1" l="1"/>
  <c r="G7" i="1" s="1"/>
  <c r="G6" i="1" s="1"/>
  <c r="G5" i="1" l="1"/>
</calcChain>
</file>

<file path=xl/sharedStrings.xml><?xml version="1.0" encoding="utf-8"?>
<sst xmlns="http://schemas.openxmlformats.org/spreadsheetml/2006/main" count="33" uniqueCount="22">
  <si>
    <t>INVITADOS</t>
  </si>
  <si>
    <t>DÓLARES</t>
  </si>
  <si>
    <t>VAS A GANAR ESTOS VALORES</t>
  </si>
  <si>
    <t>NIVEL 2</t>
  </si>
  <si>
    <t>NIVEL 3</t>
  </si>
  <si>
    <t>NIVEL 4</t>
  </si>
  <si>
    <t>NIVEL 5</t>
  </si>
  <si>
    <t>NIVELES</t>
  </si>
  <si>
    <t>PERSONAS</t>
  </si>
  <si>
    <t>RED PERSONAS</t>
  </si>
  <si>
    <t>DIRECTOS</t>
  </si>
  <si>
    <t>PESOS QUINCENALES</t>
  </si>
  <si>
    <t>PESOS MENSUALES</t>
  </si>
  <si>
    <t>PESOS SEMANALES</t>
  </si>
  <si>
    <t>PESOS DIARIOS</t>
  </si>
  <si>
    <t>DOLARES QUINCENALES</t>
  </si>
  <si>
    <t>DÓLARES SEMANALES</t>
  </si>
  <si>
    <t>DÓLARES DIARIOS</t>
  </si>
  <si>
    <t>MILENIUM - VALOR DE $50.000 PESOS</t>
  </si>
  <si>
    <t>DINERO COLOMBIANO</t>
  </si>
  <si>
    <t>DOLARES MENSUALES</t>
  </si>
  <si>
    <t xml:space="preserve">MILENIUM - VALOR DE $10.00 DÓLARES - $ 50.000 PESOS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</si>
</sst>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&quot;$&quot;* #,##0_);_(&quot;$&quot;* \(#,##0\);_(&quot;$&quot;* &quot;-&quot;??_);_(@_)"/>
    <numFmt numFmtId="168" formatCode="_-&quot;$&quot;\ * #,##0_-;\-&quot;$&quot;\ * #,##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haroni"/>
      <charset val="177"/>
    </font>
    <font>
      <b/>
      <sz val="16"/>
      <color rgb="FFFF0000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4" fillId="2" borderId="6" xfId="1" applyNumberFormat="1" applyFont="1" applyFill="1" applyBorder="1" applyAlignment="1">
      <alignment horizontal="center" vertical="center" wrapText="1"/>
    </xf>
    <xf numFmtId="164" fontId="2" fillId="5" borderId="7" xfId="1" applyNumberFormat="1" applyFont="1" applyFill="1" applyBorder="1" applyAlignment="1">
      <alignment horizontal="center" vertical="center" wrapText="1"/>
    </xf>
    <xf numFmtId="164" fontId="2" fillId="5" borderId="10" xfId="1" applyNumberFormat="1" applyFont="1" applyFill="1" applyBorder="1" applyAlignment="1">
      <alignment horizontal="center" vertical="center" wrapText="1"/>
    </xf>
    <xf numFmtId="164" fontId="2" fillId="5" borderId="11" xfId="1" applyNumberFormat="1" applyFont="1" applyFill="1" applyBorder="1" applyAlignment="1">
      <alignment horizontal="center" vertical="center" wrapText="1"/>
    </xf>
    <xf numFmtId="166" fontId="7" fillId="8" borderId="9" xfId="2" applyNumberFormat="1" applyFont="1" applyFill="1" applyBorder="1" applyAlignment="1">
      <alignment horizontal="left" vertical="center"/>
    </xf>
    <xf numFmtId="166" fontId="7" fillId="8" borderId="16" xfId="2" applyNumberFormat="1" applyFont="1" applyFill="1" applyBorder="1" applyAlignment="1">
      <alignment horizontal="left" vertical="center"/>
    </xf>
    <xf numFmtId="166" fontId="6" fillId="7" borderId="8" xfId="2" applyNumberFormat="1" applyFont="1" applyFill="1" applyBorder="1" applyAlignment="1">
      <alignment horizontal="left" vertical="center"/>
    </xf>
    <xf numFmtId="164" fontId="8" fillId="6" borderId="2" xfId="1" applyNumberFormat="1" applyFont="1" applyFill="1" applyBorder="1" applyAlignment="1">
      <alignment horizontal="center" vertical="center" wrapText="1"/>
    </xf>
    <xf numFmtId="164" fontId="5" fillId="7" borderId="13" xfId="1" applyNumberFormat="1" applyFont="1" applyFill="1" applyBorder="1" applyAlignment="1">
      <alignment horizontal="center" vertical="center" wrapText="1"/>
    </xf>
    <xf numFmtId="164" fontId="5" fillId="8" borderId="14" xfId="1" applyNumberFormat="1" applyFont="1" applyFill="1" applyBorder="1" applyAlignment="1">
      <alignment horizontal="center" vertical="center" wrapText="1"/>
    </xf>
    <xf numFmtId="164" fontId="5" fillId="8" borderId="15" xfId="1" applyNumberFormat="1" applyFont="1" applyFill="1" applyBorder="1" applyAlignment="1">
      <alignment horizontal="center" vertical="center" wrapText="1"/>
    </xf>
    <xf numFmtId="164" fontId="10" fillId="3" borderId="20" xfId="1" applyNumberFormat="1" applyFont="1" applyFill="1" applyBorder="1" applyAlignment="1">
      <alignment horizontal="center" vertical="center" wrapText="1"/>
    </xf>
    <xf numFmtId="164" fontId="2" fillId="5" borderId="6" xfId="1" applyNumberFormat="1" applyFont="1" applyFill="1" applyBorder="1" applyAlignment="1">
      <alignment horizontal="center" vertical="center" wrapText="1"/>
    </xf>
    <xf numFmtId="164" fontId="12" fillId="6" borderId="6" xfId="1" applyNumberFormat="1" applyFont="1" applyFill="1" applyBorder="1" applyAlignment="1">
      <alignment horizontal="center" vertical="center" wrapText="1"/>
    </xf>
    <xf numFmtId="164" fontId="12" fillId="6" borderId="11" xfId="1" applyNumberFormat="1" applyFont="1" applyFill="1" applyBorder="1" applyAlignment="1">
      <alignment horizontal="center" vertical="center" wrapText="1"/>
    </xf>
    <xf numFmtId="165" fontId="13" fillId="9" borderId="20" xfId="1" applyNumberFormat="1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 wrapText="1"/>
    </xf>
    <xf numFmtId="164" fontId="2" fillId="5" borderId="21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2" borderId="11" xfId="1" applyNumberFormat="1" applyFont="1" applyFill="1" applyBorder="1" applyAlignment="1">
      <alignment horizontal="center" vertical="center" wrapText="1"/>
    </xf>
    <xf numFmtId="0" fontId="4" fillId="6" borderId="20" xfId="1" applyNumberFormat="1" applyFont="1" applyFill="1" applyBorder="1" applyAlignment="1">
      <alignment horizontal="center" vertical="center" wrapText="1"/>
    </xf>
    <xf numFmtId="0" fontId="4" fillId="2" borderId="20" xfId="1" applyNumberFormat="1" applyFont="1" applyFill="1" applyBorder="1" applyAlignment="1">
      <alignment horizontal="center" vertical="center" wrapText="1"/>
    </xf>
    <xf numFmtId="165" fontId="11" fillId="10" borderId="1" xfId="1" applyNumberFormat="1" applyFont="1" applyFill="1" applyBorder="1" applyAlignment="1">
      <alignment horizontal="center" vertical="center"/>
    </xf>
    <xf numFmtId="165" fontId="11" fillId="10" borderId="2" xfId="1" applyNumberFormat="1" applyFont="1" applyFill="1" applyBorder="1" applyAlignment="1">
      <alignment horizontal="center" vertical="center"/>
    </xf>
    <xf numFmtId="165" fontId="11" fillId="10" borderId="3" xfId="1" applyNumberFormat="1" applyFont="1" applyFill="1" applyBorder="1" applyAlignment="1">
      <alignment horizontal="center" vertical="center"/>
    </xf>
    <xf numFmtId="165" fontId="9" fillId="2" borderId="17" xfId="1" applyNumberFormat="1" applyFont="1" applyFill="1" applyBorder="1" applyAlignment="1">
      <alignment horizontal="center" vertical="center"/>
    </xf>
    <xf numFmtId="165" fontId="9" fillId="2" borderId="19" xfId="1" applyNumberFormat="1" applyFont="1" applyFill="1" applyBorder="1" applyAlignment="1">
      <alignment horizontal="center" vertical="center"/>
    </xf>
    <xf numFmtId="165" fontId="9" fillId="2" borderId="4" xfId="1" applyNumberFormat="1" applyFont="1" applyFill="1" applyBorder="1" applyAlignment="1">
      <alignment horizontal="center" vertical="center"/>
    </xf>
    <xf numFmtId="165" fontId="9" fillId="2" borderId="18" xfId="1" applyNumberFormat="1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center" vertical="center" wrapText="1"/>
    </xf>
    <xf numFmtId="164" fontId="8" fillId="6" borderId="1" xfId="1" applyNumberFormat="1" applyFont="1" applyFill="1" applyBorder="1" applyAlignment="1">
      <alignment horizontal="center" vertical="center" wrapText="1"/>
    </xf>
    <xf numFmtId="164" fontId="8" fillId="6" borderId="2" xfId="1" applyNumberFormat="1" applyFont="1" applyFill="1" applyBorder="1" applyAlignment="1">
      <alignment horizontal="center" vertical="center" wrapText="1"/>
    </xf>
    <xf numFmtId="165" fontId="5" fillId="7" borderId="17" xfId="1" applyNumberFormat="1" applyFont="1" applyFill="1" applyBorder="1" applyAlignment="1">
      <alignment horizontal="center" vertical="center"/>
    </xf>
    <xf numFmtId="165" fontId="5" fillId="7" borderId="4" xfId="1" applyNumberFormat="1" applyFont="1" applyFill="1" applyBorder="1" applyAlignment="1">
      <alignment horizontal="center" vertical="center"/>
    </xf>
    <xf numFmtId="168" fontId="15" fillId="7" borderId="19" xfId="2" applyNumberFormat="1" applyFont="1" applyFill="1" applyBorder="1" applyAlignment="1">
      <alignment horizontal="center" vertical="center"/>
    </xf>
    <xf numFmtId="168" fontId="15" fillId="7" borderId="18" xfId="2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"/>
  <sheetViews>
    <sheetView zoomScale="150" zoomScaleNormal="150" workbookViewId="0">
      <selection activeCell="F8" sqref="F8:G9"/>
    </sheetView>
  </sheetViews>
  <sheetFormatPr baseColWidth="10" defaultColWidth="8.7265625" defaultRowHeight="22" customHeight="1" x14ac:dyDescent="0.35"/>
  <cols>
    <col min="1" max="1" width="1.54296875" style="1" customWidth="1"/>
    <col min="2" max="2" width="11.6328125" style="1" customWidth="1"/>
    <col min="3" max="4" width="9.7265625" style="1" customWidth="1"/>
    <col min="5" max="5" width="16.6328125" style="1" customWidth="1"/>
    <col min="6" max="6" width="25.26953125" style="1" customWidth="1"/>
    <col min="7" max="7" width="25.6328125" style="1" customWidth="1"/>
    <col min="8" max="8" width="12.7265625" style="1" customWidth="1"/>
    <col min="9" max="9" width="4.453125" style="1" customWidth="1"/>
    <col min="10" max="10" width="4.81640625" style="1" customWidth="1"/>
    <col min="11" max="16384" width="8.7265625" style="1"/>
  </cols>
  <sheetData>
    <row r="1" spans="2:7" ht="8.5" customHeight="1" thickBot="1" x14ac:dyDescent="0.4"/>
    <row r="2" spans="2:7" ht="25.5" customHeight="1" thickBot="1" x14ac:dyDescent="0.4">
      <c r="B2" s="25" t="s">
        <v>18</v>
      </c>
      <c r="C2" s="26"/>
      <c r="D2" s="26"/>
      <c r="E2" s="26"/>
      <c r="F2" s="26"/>
      <c r="G2" s="27"/>
    </row>
    <row r="3" spans="2:7" ht="22" customHeight="1" thickBot="1" x14ac:dyDescent="0.4">
      <c r="B3" s="13" t="s">
        <v>7</v>
      </c>
      <c r="C3" s="13" t="s">
        <v>0</v>
      </c>
      <c r="D3" s="18" t="s">
        <v>8</v>
      </c>
      <c r="E3" s="13" t="s">
        <v>1</v>
      </c>
      <c r="F3" s="32" t="s">
        <v>2</v>
      </c>
      <c r="G3" s="33"/>
    </row>
    <row r="4" spans="2:7" ht="22" customHeight="1" thickBot="1" x14ac:dyDescent="0.4">
      <c r="B4" s="14" t="s">
        <v>10</v>
      </c>
      <c r="C4" s="24">
        <v>5</v>
      </c>
      <c r="D4" s="19">
        <f>C4</f>
        <v>5</v>
      </c>
      <c r="E4" s="15">
        <f>D4*2</f>
        <v>10</v>
      </c>
      <c r="F4" s="10" t="s">
        <v>12</v>
      </c>
      <c r="G4" s="8">
        <f>SUM(E4:E8)*5000</f>
        <v>50000</v>
      </c>
    </row>
    <row r="5" spans="2:7" ht="22" customHeight="1" x14ac:dyDescent="0.35">
      <c r="B5" s="4" t="s">
        <v>3</v>
      </c>
      <c r="C5" s="2"/>
      <c r="D5" s="3">
        <f>D4*C5</f>
        <v>0</v>
      </c>
      <c r="E5" s="15">
        <f>D5*2</f>
        <v>0</v>
      </c>
      <c r="F5" s="11" t="s">
        <v>11</v>
      </c>
      <c r="G5" s="6">
        <f>G4/2</f>
        <v>25000</v>
      </c>
    </row>
    <row r="6" spans="2:7" ht="22" customHeight="1" x14ac:dyDescent="0.35">
      <c r="B6" s="4" t="s">
        <v>4</v>
      </c>
      <c r="C6" s="21"/>
      <c r="D6" s="3">
        <f>D5*C6</f>
        <v>0</v>
      </c>
      <c r="E6" s="15">
        <f>D6*2</f>
        <v>0</v>
      </c>
      <c r="F6" s="11" t="s">
        <v>13</v>
      </c>
      <c r="G6" s="6">
        <f>G7*7</f>
        <v>11666.666666666668</v>
      </c>
    </row>
    <row r="7" spans="2:7" ht="22" customHeight="1" thickBot="1" x14ac:dyDescent="0.4">
      <c r="B7" s="4" t="s">
        <v>5</v>
      </c>
      <c r="C7" s="21"/>
      <c r="D7" s="3">
        <f>D6*C7</f>
        <v>0</v>
      </c>
      <c r="E7" s="15">
        <f>D7*2</f>
        <v>0</v>
      </c>
      <c r="F7" s="12" t="s">
        <v>14</v>
      </c>
      <c r="G7" s="7">
        <f>G4/30</f>
        <v>1666.6666666666667</v>
      </c>
    </row>
    <row r="8" spans="2:7" ht="22" customHeight="1" thickBot="1" x14ac:dyDescent="0.4">
      <c r="B8" s="5" t="s">
        <v>6</v>
      </c>
      <c r="C8" s="22"/>
      <c r="D8" s="20">
        <f>D7*C8</f>
        <v>0</v>
      </c>
      <c r="E8" s="16">
        <f>D8*2</f>
        <v>0</v>
      </c>
      <c r="F8" s="28"/>
      <c r="G8" s="29"/>
    </row>
    <row r="9" spans="2:7" ht="18.5" customHeight="1" thickBot="1" x14ac:dyDescent="0.4">
      <c r="B9" s="34" t="s">
        <v>9</v>
      </c>
      <c r="C9" s="35"/>
      <c r="D9" s="9">
        <f>SUM(D4:D8)</f>
        <v>5</v>
      </c>
      <c r="E9" s="17">
        <f>SUM(E4:E8)</f>
        <v>10</v>
      </c>
      <c r="F9" s="30"/>
      <c r="G9" s="31"/>
    </row>
  </sheetData>
  <mergeCells count="4">
    <mergeCell ref="B2:G2"/>
    <mergeCell ref="F8:G9"/>
    <mergeCell ref="F3:G3"/>
    <mergeCell ref="B9:C9"/>
  </mergeCells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045A7-CE10-4807-929B-324EBA3C1122}">
  <dimension ref="B1:G9"/>
  <sheetViews>
    <sheetView tabSelected="1" zoomScale="130" zoomScaleNormal="130" workbookViewId="0">
      <selection activeCell="I6" sqref="I6"/>
    </sheetView>
  </sheetViews>
  <sheetFormatPr baseColWidth="10" defaultColWidth="8.7265625" defaultRowHeight="14.5" x14ac:dyDescent="0.35"/>
  <cols>
    <col min="1" max="1" width="1.54296875" style="1" customWidth="1"/>
    <col min="2" max="2" width="11.6328125" style="1" customWidth="1"/>
    <col min="3" max="4" width="9.7265625" style="1" customWidth="1"/>
    <col min="5" max="5" width="16.6328125" style="1" customWidth="1"/>
    <col min="6" max="6" width="25.26953125" style="1" customWidth="1"/>
    <col min="7" max="7" width="28.26953125" style="1" customWidth="1"/>
    <col min="8" max="8" width="12.7265625" style="1" customWidth="1"/>
    <col min="9" max="9" width="4.453125" style="1" customWidth="1"/>
    <col min="10" max="10" width="4.81640625" style="1" customWidth="1"/>
    <col min="11" max="16384" width="8.7265625" style="1"/>
  </cols>
  <sheetData>
    <row r="1" spans="2:7" ht="17" customHeight="1" thickBot="1" x14ac:dyDescent="0.4"/>
    <row r="2" spans="2:7" ht="22" customHeight="1" thickBot="1" x14ac:dyDescent="0.4">
      <c r="B2" s="25" t="s">
        <v>21</v>
      </c>
      <c r="C2" s="26"/>
      <c r="D2" s="26"/>
      <c r="E2" s="26"/>
      <c r="F2" s="26"/>
      <c r="G2" s="27"/>
    </row>
    <row r="3" spans="2:7" ht="22" customHeight="1" thickBot="1" x14ac:dyDescent="0.4">
      <c r="B3" s="13" t="s">
        <v>7</v>
      </c>
      <c r="C3" s="13" t="s">
        <v>0</v>
      </c>
      <c r="D3" s="18" t="s">
        <v>8</v>
      </c>
      <c r="E3" s="13" t="s">
        <v>1</v>
      </c>
      <c r="F3" s="32" t="s">
        <v>2</v>
      </c>
      <c r="G3" s="33"/>
    </row>
    <row r="4" spans="2:7" ht="22" customHeight="1" thickBot="1" x14ac:dyDescent="0.4">
      <c r="B4" s="14" t="s">
        <v>10</v>
      </c>
      <c r="C4" s="23">
        <v>10</v>
      </c>
      <c r="D4" s="19">
        <f>C4</f>
        <v>10</v>
      </c>
      <c r="E4" s="15">
        <f>D4*2</f>
        <v>20</v>
      </c>
      <c r="F4" s="10" t="s">
        <v>20</v>
      </c>
      <c r="G4" s="8">
        <f>SUM(E4:E8)</f>
        <v>72200</v>
      </c>
    </row>
    <row r="5" spans="2:7" ht="22" customHeight="1" x14ac:dyDescent="0.35">
      <c r="B5" s="4" t="s">
        <v>3</v>
      </c>
      <c r="C5" s="2">
        <v>9</v>
      </c>
      <c r="D5" s="3">
        <f>D4*C5</f>
        <v>90</v>
      </c>
      <c r="E5" s="15">
        <f>D5*2</f>
        <v>180</v>
      </c>
      <c r="F5" s="11" t="s">
        <v>15</v>
      </c>
      <c r="G5" s="6">
        <f>G4/2</f>
        <v>36100</v>
      </c>
    </row>
    <row r="6" spans="2:7" ht="22" customHeight="1" x14ac:dyDescent="0.35">
      <c r="B6" s="4" t="s">
        <v>4</v>
      </c>
      <c r="C6" s="2">
        <v>8</v>
      </c>
      <c r="D6" s="3">
        <f>D5*C6</f>
        <v>720</v>
      </c>
      <c r="E6" s="15">
        <f>D6*2</f>
        <v>1440</v>
      </c>
      <c r="F6" s="11" t="s">
        <v>16</v>
      </c>
      <c r="G6" s="6">
        <f>G7*7</f>
        <v>16846.666666666664</v>
      </c>
    </row>
    <row r="7" spans="2:7" ht="22" customHeight="1" thickBot="1" x14ac:dyDescent="0.4">
      <c r="B7" s="4" t="s">
        <v>5</v>
      </c>
      <c r="C7" s="2">
        <v>7</v>
      </c>
      <c r="D7" s="3">
        <f>D6*C7</f>
        <v>5040</v>
      </c>
      <c r="E7" s="15">
        <f>D7*2</f>
        <v>10080</v>
      </c>
      <c r="F7" s="12" t="s">
        <v>17</v>
      </c>
      <c r="G7" s="7">
        <f>G4/30</f>
        <v>2406.6666666666665</v>
      </c>
    </row>
    <row r="8" spans="2:7" ht="22" customHeight="1" thickBot="1" x14ac:dyDescent="0.4">
      <c r="B8" s="5" t="s">
        <v>6</v>
      </c>
      <c r="C8" s="2">
        <v>6</v>
      </c>
      <c r="D8" s="20">
        <f>D7*C8</f>
        <v>30240</v>
      </c>
      <c r="E8" s="16">
        <f>D8*2</f>
        <v>60480</v>
      </c>
      <c r="F8" s="36" t="s">
        <v>19</v>
      </c>
      <c r="G8" s="38">
        <f>D9*10000</f>
        <v>361000000</v>
      </c>
    </row>
    <row r="9" spans="2:7" ht="22" customHeight="1" thickBot="1" x14ac:dyDescent="0.4">
      <c r="B9" s="34" t="s">
        <v>9</v>
      </c>
      <c r="C9" s="35"/>
      <c r="D9" s="9">
        <f>SUM(D4:D8)</f>
        <v>36100</v>
      </c>
      <c r="E9" s="17">
        <f>SUM(E4:E8)</f>
        <v>72200</v>
      </c>
      <c r="F9" s="37"/>
      <c r="G9" s="39"/>
    </row>
  </sheetData>
  <mergeCells count="5">
    <mergeCell ref="B9:C9"/>
    <mergeCell ref="F8:F9"/>
    <mergeCell ref="G8:G9"/>
    <mergeCell ref="B2:G2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MILENIUM PESOS</vt:lpstr>
      <vt:lpstr>MILENIUM DOLARES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Artunduaga</dc:creator>
  <cp:lastModifiedBy>Nicolas Artunduaga</cp:lastModifiedBy>
  <dcterms:created xsi:type="dcterms:W3CDTF">2015-06-05T18:19:34Z</dcterms:created>
  <dcterms:modified xsi:type="dcterms:W3CDTF">2023-09-28T03:50:12Z</dcterms:modified>
</cp:coreProperties>
</file>